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<sst xmlns="http://schemas.openxmlformats.org/spreadsheetml/2006/main" count="2722" uniqueCount="2073">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</sst>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>
        <f>+OTCHET!B9</f>
        <v>0</v>
      </c>
      <c r="C2" s="1675"/>
      <c r="D2" s="1676"/>
      <c r="E2" s="1019"/>
      <c r="F2" s="1020">
        <f>+OTCHET!H9</f>
        <v>0</v>
      </c>
      <c r="G2" s="1021" t="str">
        <f>+OTCHET!F12</f>
        <v>7607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1000</v>
      </c>
      <c r="O6" s="1008"/>
      <c r="P6" s="1045">
        <f>OTCHET!F9</f>
        <v>43555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43555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2065</v>
      </c>
      <c r="F17" s="1750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D17" sqref="D1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СРЕДСТВАТА ОТ ЕВРОПЕЙСКИЯ СЪЮЗ - ДЕС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/>
      <c r="C9" s="1774"/>
      <c r="D9" s="1775"/>
      <c r="E9" s="115">
        <v>43466</v>
      </c>
      <c r="F9" s="116">
        <v>43555</v>
      </c>
      <c r="G9" s="113"/>
      <c r="H9" s="1415"/>
      <c r="I9" s="1841"/>
      <c r="J9" s="1842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43" t="s">
        <v>971</v>
      </c>
      <c r="J10" s="18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4"/>
      <c r="J11" s="1844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Симеоновград</v>
      </c>
      <c r="C12" s="1777"/>
      <c r="D12" s="1778"/>
      <c r="E12" s="118" t="s">
        <v>965</v>
      </c>
      <c r="F12" s="1586" t="s">
        <v>1628</v>
      </c>
      <c r="G12" s="113"/>
      <c r="H12" s="114"/>
      <c r="I12" s="1844"/>
      <c r="J12" s="1844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4" t="s">
        <v>2055</v>
      </c>
      <c r="F19" s="1755"/>
      <c r="G19" s="1755"/>
      <c r="H19" s="1756"/>
      <c r="I19" s="1760" t="s">
        <v>2056</v>
      </c>
      <c r="J19" s="1761"/>
      <c r="K19" s="1761"/>
      <c r="L19" s="176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9" t="s">
        <v>468</v>
      </c>
      <c r="D22" s="17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9" t="s">
        <v>470</v>
      </c>
      <c r="D28" s="177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9" t="s">
        <v>126</v>
      </c>
      <c r="D33" s="177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9" t="s">
        <v>121</v>
      </c>
      <c r="D39" s="177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8" t="str">
        <f>$B$7</f>
        <v>ОТЧЕТНИ ДАННИ ПО ЕБК ЗА СМЕТКИТЕ ЗА СРЕДСТВАТА ОТ ЕВРОПЕЙСКИЯ СЪЮЗ - ДЕС</v>
      </c>
      <c r="C174" s="1789"/>
      <c r="D174" s="17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>
        <f>$B$9</f>
        <v>0</v>
      </c>
      <c r="C176" s="1786"/>
      <c r="D176" s="1787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Симеоновград</v>
      </c>
      <c r="C179" s="1777"/>
      <c r="D179" s="1778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4" t="s">
        <v>2057</v>
      </c>
      <c r="F183" s="1755"/>
      <c r="G183" s="1755"/>
      <c r="H183" s="1756"/>
      <c r="I183" s="1763" t="s">
        <v>2058</v>
      </c>
      <c r="J183" s="1764"/>
      <c r="K183" s="1764"/>
      <c r="L183" s="17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746</v>
      </c>
      <c r="D187" s="178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9" t="s">
        <v>749</v>
      </c>
      <c r="D190" s="178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1" t="s">
        <v>194</v>
      </c>
      <c r="D196" s="178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2" t="s">
        <v>199</v>
      </c>
      <c r="D204" s="17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9" t="s">
        <v>200</v>
      </c>
      <c r="D205" s="178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0" t="s">
        <v>272</v>
      </c>
      <c r="D223" s="179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0" t="s">
        <v>724</v>
      </c>
      <c r="D227" s="17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0" t="s">
        <v>219</v>
      </c>
      <c r="D233" s="17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0" t="s">
        <v>221</v>
      </c>
      <c r="D236" s="17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6" t="s">
        <v>222</v>
      </c>
      <c r="D237" s="17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6" t="s">
        <v>223</v>
      </c>
      <c r="D238" s="17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6" t="s">
        <v>1660</v>
      </c>
      <c r="D239" s="17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0" t="s">
        <v>224</v>
      </c>
      <c r="D240" s="17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0" t="s">
        <v>234</v>
      </c>
      <c r="D255" s="17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0" t="s">
        <v>235</v>
      </c>
      <c r="D256" s="17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0" t="s">
        <v>236</v>
      </c>
      <c r="D257" s="17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0" t="s">
        <v>237</v>
      </c>
      <c r="D258" s="17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0" t="s">
        <v>1665</v>
      </c>
      <c r="D265" s="17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0" t="s">
        <v>1662</v>
      </c>
      <c r="D269" s="17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0" t="s">
        <v>1663</v>
      </c>
      <c r="D270" s="17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6" t="s">
        <v>247</v>
      </c>
      <c r="D271" s="17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0" t="s">
        <v>273</v>
      </c>
      <c r="D272" s="17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248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249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625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687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0" t="s">
        <v>688</v>
      </c>
      <c r="D288" s="17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917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ДЕС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>
        <f>$B$9</f>
        <v>0</v>
      </c>
      <c r="C350" s="1786"/>
      <c r="D350" s="1787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Симеоновград</v>
      </c>
      <c r="C353" s="1777"/>
      <c r="D353" s="1778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6" t="s">
        <v>2059</v>
      </c>
      <c r="F357" s="1767"/>
      <c r="G357" s="1767"/>
      <c r="H357" s="1768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ДЕС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>
        <f>$B$9</f>
        <v>0</v>
      </c>
      <c r="C435" s="1786"/>
      <c r="D435" s="1787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6" t="str">
        <f>$B$12</f>
        <v>Симеоновград</v>
      </c>
      <c r="C438" s="1777"/>
      <c r="D438" s="1778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4" t="s">
        <v>2061</v>
      </c>
      <c r="F442" s="1755"/>
      <c r="G442" s="1755"/>
      <c r="H442" s="1756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5" t="str">
        <f>$B$7</f>
        <v>ОТЧЕТНИ ДАННИ ПО ЕБК ЗА СМЕТКИТЕ ЗА СРЕДСТВАТА ОТ ЕВРОПЕЙСКИЯ СЪЮЗ - ДЕС</v>
      </c>
      <c r="C449" s="1816"/>
      <c r="D449" s="18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>
        <f>$B$9</f>
        <v>0</v>
      </c>
      <c r="C451" s="1786"/>
      <c r="D451" s="1787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6" t="str">
        <f>$B$12</f>
        <v>Симеоновград</v>
      </c>
      <c r="C454" s="1777"/>
      <c r="D454" s="1778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7" t="s">
        <v>2063</v>
      </c>
      <c r="F458" s="1758"/>
      <c r="G458" s="1758"/>
      <c r="H458" s="1759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0" t="s">
        <v>773</v>
      </c>
      <c r="D465" s="183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0" t="s">
        <v>2000</v>
      </c>
      <c r="D468" s="183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1" t="s">
        <v>783</v>
      </c>
      <c r="D478" s="183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9" t="s">
        <v>932</v>
      </c>
      <c r="D481" s="181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2" t="s">
        <v>937</v>
      </c>
      <c r="D497" s="182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2" t="s">
        <v>24</v>
      </c>
      <c r="D502" s="1823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4" t="s">
        <v>938</v>
      </c>
      <c r="D503" s="182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9" t="s">
        <v>33</v>
      </c>
      <c r="D512" s="181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9" t="s">
        <v>37</v>
      </c>
      <c r="D516" s="181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9" t="s">
        <v>939</v>
      </c>
      <c r="D521" s="182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2" t="s">
        <v>940</v>
      </c>
      <c r="D524" s="181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313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9" t="s">
        <v>942</v>
      </c>
      <c r="D535" s="18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5" t="s">
        <v>943</v>
      </c>
      <c r="D536" s="182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7" t="s">
        <v>944</v>
      </c>
      <c r="D541" s="181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9" t="s">
        <v>945</v>
      </c>
      <c r="D544" s="181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7" t="s">
        <v>954</v>
      </c>
      <c r="D566" s="181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7" t="s">
        <v>959</v>
      </c>
      <c r="D586" s="181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7" t="s">
        <v>835</v>
      </c>
      <c r="D591" s="181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5"/>
      <c r="H600" s="1846"/>
      <c r="I600" s="1846"/>
      <c r="J600" s="184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5" t="s">
        <v>879</v>
      </c>
      <c r="H601" s="1835"/>
      <c r="I601" s="1835"/>
      <c r="J601" s="183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7"/>
      <c r="H603" s="1828"/>
      <c r="I603" s="1828"/>
      <c r="J603" s="1829"/>
      <c r="K603" s="103"/>
      <c r="L603" s="228"/>
      <c r="M603" s="7">
        <v>1</v>
      </c>
      <c r="N603" s="518"/>
    </row>
    <row r="604" spans="1:14" ht="21.75" customHeight="1">
      <c r="A604" s="23"/>
      <c r="B604" s="1833" t="s">
        <v>882</v>
      </c>
      <c r="C604" s="1834"/>
      <c r="D604" s="672" t="s">
        <v>883</v>
      </c>
      <c r="E604" s="673"/>
      <c r="F604" s="674"/>
      <c r="G604" s="1835" t="s">
        <v>879</v>
      </c>
      <c r="H604" s="1835"/>
      <c r="I604" s="1835"/>
      <c r="J604" s="1835"/>
      <c r="K604" s="103"/>
      <c r="L604" s="228"/>
      <c r="M604" s="7">
        <v>1</v>
      </c>
      <c r="N604" s="518"/>
    </row>
    <row r="605" spans="1:14" ht="24.75" customHeight="1">
      <c r="A605" s="36"/>
      <c r="B605" s="1836"/>
      <c r="C605" s="1837"/>
      <c r="D605" s="675" t="s">
        <v>884</v>
      </c>
      <c r="E605" s="676"/>
      <c r="F605" s="677"/>
      <c r="G605" s="678" t="s">
        <v>885</v>
      </c>
      <c r="H605" s="1838"/>
      <c r="I605" s="1839"/>
      <c r="J605" s="184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8"/>
      <c r="I607" s="1839"/>
      <c r="J607" s="1840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5">
        <f>$B$7</f>
        <v>0</v>
      </c>
      <c r="J14" s="1816"/>
      <c r="K14" s="18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4" t="s">
        <v>2052</v>
      </c>
      <c r="M23" s="1755"/>
      <c r="N23" s="1755"/>
      <c r="O23" s="1756"/>
      <c r="P23" s="1763" t="s">
        <v>2053</v>
      </c>
      <c r="Q23" s="1764"/>
      <c r="R23" s="1764"/>
      <c r="S23" s="17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746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9" t="s">
        <v>749</v>
      </c>
      <c r="K33" s="17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1" t="s">
        <v>194</v>
      </c>
      <c r="K39" s="17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2" t="s">
        <v>199</v>
      </c>
      <c r="K47" s="179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9" t="s">
        <v>200</v>
      </c>
      <c r="K48" s="17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0" t="s">
        <v>272</v>
      </c>
      <c r="K66" s="17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0" t="s">
        <v>724</v>
      </c>
      <c r="K70" s="17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0" t="s">
        <v>219</v>
      </c>
      <c r="K76" s="17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0" t="s">
        <v>221</v>
      </c>
      <c r="K79" s="179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6" t="s">
        <v>222</v>
      </c>
      <c r="K80" s="179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6" t="s">
        <v>223</v>
      </c>
      <c r="K81" s="179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6" t="s">
        <v>1664</v>
      </c>
      <c r="K82" s="179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0" t="s">
        <v>224</v>
      </c>
      <c r="K83" s="17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0" t="s">
        <v>234</v>
      </c>
      <c r="K98" s="179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0" t="s">
        <v>235</v>
      </c>
      <c r="K99" s="179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0" t="s">
        <v>236</v>
      </c>
      <c r="K100" s="179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0" t="s">
        <v>237</v>
      </c>
      <c r="K101" s="17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0" t="s">
        <v>1665</v>
      </c>
      <c r="K108" s="17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0" t="s">
        <v>1662</v>
      </c>
      <c r="K112" s="179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0" t="s">
        <v>1663</v>
      </c>
      <c r="K113" s="179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6" t="s">
        <v>247</v>
      </c>
      <c r="K114" s="179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0" t="s">
        <v>273</v>
      </c>
      <c r="K115" s="17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248</v>
      </c>
      <c r="K118" s="179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249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625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687</v>
      </c>
      <c r="K130" s="179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0" t="s">
        <v>688</v>
      </c>
      <c r="K131" s="17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917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696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Geri</cp:lastModifiedBy>
  <cp:lastPrinted>2019-01-10T13:58:54Z</cp:lastPrinted>
  <dcterms:created xsi:type="dcterms:W3CDTF">1997-12-10T11:54:07Z</dcterms:created>
  <dcterms:modified xsi:type="dcterms:W3CDTF">2019-04-22T11:58:18Z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